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dlasova\Documents\Návštěvnost\2019\"/>
    </mc:Choice>
  </mc:AlternateContent>
  <bookViews>
    <workbookView xWindow="0" yWindow="0" windowWidth="20490" windowHeight="7020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AC16" i="1" l="1"/>
  <c r="V16" i="1"/>
  <c r="O16" i="1"/>
  <c r="H16" i="1"/>
  <c r="AC15" i="1" l="1"/>
  <c r="V15" i="1"/>
  <c r="O15" i="1"/>
  <c r="H15" i="1"/>
  <c r="AC14" i="1" l="1"/>
  <c r="V14" i="1"/>
  <c r="O14" i="1"/>
  <c r="H14" i="1"/>
  <c r="AC13" i="1" l="1"/>
  <c r="V13" i="1"/>
  <c r="O13" i="1"/>
  <c r="H13" i="1"/>
  <c r="AC12" i="1" l="1"/>
  <c r="V12" i="1"/>
  <c r="O12" i="1"/>
  <c r="H12" i="1"/>
  <c r="AC11" i="1" l="1"/>
  <c r="V11" i="1"/>
  <c r="O11" i="1"/>
  <c r="H11" i="1"/>
  <c r="AC8" i="1" l="1"/>
  <c r="AC9" i="1"/>
  <c r="AC10" i="1"/>
  <c r="AC7" i="1"/>
  <c r="AB19" i="1"/>
  <c r="V8" i="1"/>
  <c r="V9" i="1"/>
  <c r="V10" i="1"/>
  <c r="V7" i="1"/>
  <c r="U19" i="1"/>
  <c r="O8" i="1"/>
  <c r="O9" i="1"/>
  <c r="O10" i="1"/>
  <c r="O7" i="1"/>
  <c r="N19" i="1"/>
  <c r="H8" i="1"/>
  <c r="H9" i="1"/>
  <c r="H10" i="1"/>
  <c r="H7" i="1"/>
  <c r="G19" i="1"/>
  <c r="AH19" i="1" l="1"/>
  <c r="AI8" i="1"/>
  <c r="AI9" i="1"/>
  <c r="AI10" i="1"/>
  <c r="AI11" i="1"/>
  <c r="AI12" i="1"/>
  <c r="AI13" i="1"/>
  <c r="AI14" i="1"/>
  <c r="AI15" i="1"/>
  <c r="AI16" i="1"/>
  <c r="AI17" i="1"/>
  <c r="AI18" i="1"/>
  <c r="AI7" i="1"/>
  <c r="AA19" i="1"/>
  <c r="T19" i="1"/>
  <c r="M19" i="1"/>
  <c r="F19" i="1"/>
  <c r="B19" i="1"/>
  <c r="C19" i="1"/>
  <c r="D19" i="1"/>
  <c r="E19" i="1"/>
  <c r="I19" i="1"/>
  <c r="J19" i="1"/>
  <c r="K19" i="1"/>
  <c r="L19" i="1"/>
  <c r="P19" i="1"/>
  <c r="Q19" i="1"/>
  <c r="R19" i="1"/>
  <c r="S19" i="1"/>
  <c r="W19" i="1"/>
  <c r="X19" i="1"/>
  <c r="Y19" i="1"/>
  <c r="Z19" i="1"/>
  <c r="AD19" i="1"/>
  <c r="AE19" i="1"/>
  <c r="AF19" i="1"/>
  <c r="AG19" i="1"/>
  <c r="AC19" i="1" l="1"/>
  <c r="O19" i="1"/>
  <c r="V19" i="1"/>
  <c r="H19" i="1"/>
  <c r="AI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<sst xmlns="http://schemas.openxmlformats.org/spreadsheetml/2006/main" count="25" uniqueCount="21">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</sst>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2" borderId="2" xfId="1" applyFont="1" applyFill="1" applyBorder="1"/>
    <xf numFmtId="0" fontId="3" fillId="3" borderId="2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8" fillId="2" borderId="12" xfId="1" applyNumberFormat="1" applyFont="1" applyFill="1" applyBorder="1"/>
    <xf numFmtId="3" fontId="3" fillId="2" borderId="7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24"/>
  <sheetViews>
    <sheetView tabSelected="1" topLeftCell="G1" workbookViewId="0">
      <selection activeCell="AJ17" sqref="AJ17"/>
    </sheetView>
  </sheetViews>
  <sheetFormatPr defaultColWidth="8.7109375" defaultRowHeight="15" x14ac:dyDescent="0.25"/>
  <cols>
    <col min="1" max="1" width="8.7109375" style="1"/>
    <col min="2" max="2" width="0" style="1" hidden="1" customWidth="1"/>
    <col min="3" max="4" width="8.7109375" style="1"/>
    <col min="5" max="5" width="10.28515625" style="1" bestFit="1" customWidth="1"/>
    <col min="6" max="7" width="10.28515625" style="1" customWidth="1"/>
    <col min="8" max="8" width="8.7109375" style="1"/>
    <col min="9" max="9" width="0" style="1" hidden="1" customWidth="1"/>
    <col min="10" max="15" width="8.7109375" style="1"/>
    <col min="16" max="16" width="0" style="1" hidden="1" customWidth="1"/>
    <col min="17" max="22" width="8.7109375" style="1"/>
    <col min="23" max="23" width="0" style="1" hidden="1" customWidth="1"/>
    <col min="24" max="29" width="8.7109375" style="1"/>
    <col min="30" max="35" width="0" style="1" hidden="1" customWidth="1"/>
    <col min="36" max="16384" width="8.7109375" style="1"/>
  </cols>
  <sheetData>
    <row r="3" spans="1:36" ht="26.25" x14ac:dyDescent="0.4">
      <c r="A3" s="2" t="s">
        <v>0</v>
      </c>
    </row>
    <row r="5" spans="1:36" x14ac:dyDescent="0.25">
      <c r="A5" s="39" t="s">
        <v>1</v>
      </c>
      <c r="B5" s="40" t="s">
        <v>2</v>
      </c>
      <c r="C5" s="40"/>
      <c r="D5" s="40"/>
      <c r="E5" s="40"/>
      <c r="F5" s="40"/>
      <c r="G5" s="40"/>
      <c r="H5" s="40"/>
      <c r="I5" s="37" t="s">
        <v>3</v>
      </c>
      <c r="J5" s="37"/>
      <c r="K5" s="37"/>
      <c r="L5" s="37"/>
      <c r="M5" s="37"/>
      <c r="N5" s="37"/>
      <c r="O5" s="37"/>
      <c r="P5" s="41" t="s">
        <v>4</v>
      </c>
      <c r="Q5" s="41"/>
      <c r="R5" s="41"/>
      <c r="S5" s="41"/>
      <c r="T5" s="41"/>
      <c r="U5" s="41"/>
      <c r="V5" s="41"/>
      <c r="W5" s="37" t="s">
        <v>5</v>
      </c>
      <c r="X5" s="37"/>
      <c r="Y5" s="37"/>
      <c r="Z5" s="37"/>
      <c r="AA5" s="37"/>
      <c r="AB5" s="37"/>
      <c r="AC5" s="37"/>
      <c r="AD5" s="38" t="s">
        <v>6</v>
      </c>
      <c r="AE5" s="38"/>
      <c r="AF5" s="38"/>
      <c r="AG5" s="38"/>
      <c r="AH5" s="38"/>
      <c r="AI5" s="38"/>
      <c r="AJ5" s="3"/>
    </row>
    <row r="6" spans="1:36" x14ac:dyDescent="0.25">
      <c r="A6" s="39"/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5" t="s">
        <v>7</v>
      </c>
      <c r="I6" s="6">
        <v>2014</v>
      </c>
      <c r="J6" s="6">
        <v>2015</v>
      </c>
      <c r="K6" s="4">
        <v>2016</v>
      </c>
      <c r="L6" s="6">
        <v>2017</v>
      </c>
      <c r="M6" s="6">
        <v>2018</v>
      </c>
      <c r="N6" s="6">
        <v>2019</v>
      </c>
      <c r="O6" s="7" t="s">
        <v>7</v>
      </c>
      <c r="P6" s="4">
        <v>2014</v>
      </c>
      <c r="Q6" s="4">
        <v>2015</v>
      </c>
      <c r="R6" s="4">
        <v>2016</v>
      </c>
      <c r="S6" s="4">
        <v>2017</v>
      </c>
      <c r="T6" s="4">
        <v>2018</v>
      </c>
      <c r="U6" s="4">
        <v>2019</v>
      </c>
      <c r="V6" s="5" t="s">
        <v>7</v>
      </c>
      <c r="W6" s="4">
        <v>2014</v>
      </c>
      <c r="X6" s="4">
        <v>2015</v>
      </c>
      <c r="Y6" s="4">
        <v>2016</v>
      </c>
      <c r="Z6" s="4">
        <v>2017</v>
      </c>
      <c r="AA6" s="4">
        <v>2018</v>
      </c>
      <c r="AB6" s="4">
        <v>2019</v>
      </c>
      <c r="AC6" s="5" t="s">
        <v>7</v>
      </c>
      <c r="AD6" s="4">
        <v>2014</v>
      </c>
      <c r="AE6" s="4">
        <v>2015</v>
      </c>
      <c r="AF6" s="4">
        <v>2016</v>
      </c>
      <c r="AG6" s="4">
        <v>2017</v>
      </c>
      <c r="AH6" s="4">
        <v>2018</v>
      </c>
      <c r="AI6" s="5" t="s">
        <v>7</v>
      </c>
      <c r="AJ6" s="8"/>
    </row>
    <row r="7" spans="1:36" x14ac:dyDescent="0.25">
      <c r="A7" s="9" t="s">
        <v>8</v>
      </c>
      <c r="B7" s="10">
        <v>382</v>
      </c>
      <c r="C7" s="10">
        <v>314</v>
      </c>
      <c r="D7" s="10">
        <v>496</v>
      </c>
      <c r="E7" s="10">
        <v>552</v>
      </c>
      <c r="F7" s="10">
        <v>527</v>
      </c>
      <c r="G7" s="10">
        <v>0</v>
      </c>
      <c r="H7" s="11">
        <f>IF(G7&gt;=0,G7-F7,0)</f>
        <v>-527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1">
        <f>IF(N7&gt;=0,N7-M7,0)</f>
        <v>0</v>
      </c>
      <c r="P7" s="10">
        <v>111</v>
      </c>
      <c r="Q7" s="10">
        <v>45</v>
      </c>
      <c r="R7" s="10">
        <v>68</v>
      </c>
      <c r="S7" s="10">
        <v>0</v>
      </c>
      <c r="T7" s="10">
        <v>67</v>
      </c>
      <c r="U7" s="10">
        <v>0</v>
      </c>
      <c r="V7" s="11">
        <f>IF(U7&gt;=0,U7-T7,0)</f>
        <v>-67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1">
        <f>IF(AB7&gt;=0,AB7-AA7,0)</f>
        <v>0</v>
      </c>
      <c r="AD7" s="10">
        <v>95</v>
      </c>
      <c r="AE7" s="10">
        <v>2296</v>
      </c>
      <c r="AF7" s="10">
        <v>3991</v>
      </c>
      <c r="AG7" s="10">
        <v>116</v>
      </c>
      <c r="AH7" s="15">
        <v>2412</v>
      </c>
      <c r="AI7" s="11">
        <f>IF(AH7&gt;=0,AH7-AG7,0)</f>
        <v>2296</v>
      </c>
      <c r="AJ7" s="3"/>
    </row>
    <row r="8" spans="1:36" x14ac:dyDescent="0.25">
      <c r="A8" s="12" t="s">
        <v>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1">
        <f t="shared" ref="H8:H16" si="0">IF(G8&gt;=0,G8-F8,0)</f>
        <v>0</v>
      </c>
      <c r="I8" s="13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1">
        <f t="shared" ref="O8:O16" si="1">IF(N8&gt;=0,N8-M8,0)</f>
        <v>0</v>
      </c>
      <c r="P8" s="10">
        <v>93</v>
      </c>
      <c r="Q8" s="10">
        <v>86</v>
      </c>
      <c r="R8" s="10">
        <v>159</v>
      </c>
      <c r="S8" s="10">
        <v>40</v>
      </c>
      <c r="T8" s="10">
        <v>67</v>
      </c>
      <c r="U8" s="10">
        <v>0</v>
      </c>
      <c r="V8" s="11">
        <f t="shared" ref="V8:V16" si="2">IF(U8&gt;=0,U8-T8,0)</f>
        <v>-67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f t="shared" ref="AC8:AC16" si="3">IF(AB8&gt;=0,AB8-AA8,0)</f>
        <v>0</v>
      </c>
      <c r="AD8" s="10">
        <v>2520</v>
      </c>
      <c r="AE8" s="10">
        <v>165</v>
      </c>
      <c r="AF8" s="10">
        <v>58</v>
      </c>
      <c r="AG8" s="15">
        <v>2386</v>
      </c>
      <c r="AH8" s="15">
        <v>181</v>
      </c>
      <c r="AI8" s="11">
        <f t="shared" ref="AI8:AI18" si="4">IF(AH8&gt;=0,AH8-AG8,0)</f>
        <v>-2205</v>
      </c>
      <c r="AJ8" s="3"/>
    </row>
    <row r="9" spans="1:36" x14ac:dyDescent="0.25">
      <c r="A9" s="12" t="s">
        <v>10</v>
      </c>
      <c r="B9" s="10">
        <v>319</v>
      </c>
      <c r="C9" s="10">
        <v>0</v>
      </c>
      <c r="D9" s="10">
        <v>1045</v>
      </c>
      <c r="E9" s="10">
        <v>442</v>
      </c>
      <c r="F9" s="10">
        <v>548</v>
      </c>
      <c r="G9" s="10">
        <v>594</v>
      </c>
      <c r="H9" s="11">
        <f t="shared" si="0"/>
        <v>46</v>
      </c>
      <c r="I9" s="10">
        <v>0</v>
      </c>
      <c r="J9" s="10">
        <v>0</v>
      </c>
      <c r="K9" s="10">
        <v>0</v>
      </c>
      <c r="L9" s="10">
        <v>1</v>
      </c>
      <c r="M9" s="10">
        <v>128</v>
      </c>
      <c r="N9" s="10">
        <v>160</v>
      </c>
      <c r="O9" s="11">
        <f t="shared" si="1"/>
        <v>32</v>
      </c>
      <c r="P9" s="10">
        <v>1865</v>
      </c>
      <c r="Q9" s="10">
        <v>540</v>
      </c>
      <c r="R9" s="10">
        <v>2372</v>
      </c>
      <c r="S9" s="10">
        <v>22</v>
      </c>
      <c r="T9" s="15">
        <v>2883</v>
      </c>
      <c r="U9" s="15">
        <v>246</v>
      </c>
      <c r="V9" s="11">
        <f t="shared" si="2"/>
        <v>-2637</v>
      </c>
      <c r="W9" s="10">
        <v>59</v>
      </c>
      <c r="X9" s="10">
        <v>28</v>
      </c>
      <c r="Y9" s="10">
        <v>716</v>
      </c>
      <c r="Z9" s="10">
        <v>35</v>
      </c>
      <c r="AA9" s="10">
        <v>258</v>
      </c>
      <c r="AB9" s="10">
        <v>0</v>
      </c>
      <c r="AC9" s="11">
        <f t="shared" si="3"/>
        <v>-258</v>
      </c>
      <c r="AD9" s="10">
        <v>110</v>
      </c>
      <c r="AE9" s="10">
        <v>541</v>
      </c>
      <c r="AF9" s="10">
        <v>2145</v>
      </c>
      <c r="AG9" s="10">
        <v>209</v>
      </c>
      <c r="AH9" s="15">
        <v>1006</v>
      </c>
      <c r="AI9" s="11">
        <f t="shared" si="4"/>
        <v>797</v>
      </c>
      <c r="AJ9" s="14"/>
    </row>
    <row r="10" spans="1:36" x14ac:dyDescent="0.25">
      <c r="A10" s="12" t="s">
        <v>11</v>
      </c>
      <c r="B10" s="15">
        <v>2398</v>
      </c>
      <c r="C10" s="15">
        <v>1994</v>
      </c>
      <c r="D10" s="15">
        <v>1669</v>
      </c>
      <c r="E10" s="15">
        <v>2628</v>
      </c>
      <c r="F10" s="15">
        <v>2947</v>
      </c>
      <c r="G10" s="15">
        <v>2814</v>
      </c>
      <c r="H10" s="11">
        <f t="shared" si="0"/>
        <v>-133</v>
      </c>
      <c r="I10" s="10">
        <v>566</v>
      </c>
      <c r="J10" s="10">
        <v>35</v>
      </c>
      <c r="K10" s="10">
        <v>0</v>
      </c>
      <c r="L10" s="10">
        <v>743</v>
      </c>
      <c r="M10" s="10">
        <v>801</v>
      </c>
      <c r="N10" s="10">
        <v>944</v>
      </c>
      <c r="O10" s="11">
        <f t="shared" si="1"/>
        <v>143</v>
      </c>
      <c r="P10" s="15">
        <v>2364</v>
      </c>
      <c r="Q10" s="15">
        <v>2983</v>
      </c>
      <c r="R10" s="15">
        <v>1417</v>
      </c>
      <c r="S10" s="15">
        <v>2760</v>
      </c>
      <c r="T10" s="15">
        <v>3095</v>
      </c>
      <c r="U10" s="15">
        <v>3677</v>
      </c>
      <c r="V10" s="11">
        <f t="shared" si="2"/>
        <v>582</v>
      </c>
      <c r="W10" s="15">
        <v>1378</v>
      </c>
      <c r="X10" s="10">
        <v>973</v>
      </c>
      <c r="Y10" s="10">
        <v>970</v>
      </c>
      <c r="Z10" s="15">
        <v>2397</v>
      </c>
      <c r="AA10" s="15">
        <v>1182</v>
      </c>
      <c r="AB10" s="15">
        <v>0</v>
      </c>
      <c r="AC10" s="11">
        <f t="shared" si="3"/>
        <v>-1182</v>
      </c>
      <c r="AD10" s="15">
        <v>13525</v>
      </c>
      <c r="AE10" s="15">
        <v>2832</v>
      </c>
      <c r="AF10" s="15">
        <v>2185</v>
      </c>
      <c r="AG10" s="15">
        <v>16341</v>
      </c>
      <c r="AH10" s="15">
        <v>3797</v>
      </c>
      <c r="AI10" s="11">
        <f t="shared" si="4"/>
        <v>-12544</v>
      </c>
      <c r="AJ10" s="3"/>
    </row>
    <row r="11" spans="1:36" x14ac:dyDescent="0.25">
      <c r="A11" s="12" t="s">
        <v>12</v>
      </c>
      <c r="B11" s="15">
        <v>5193</v>
      </c>
      <c r="C11" s="10">
        <v>6348</v>
      </c>
      <c r="D11" s="10">
        <v>4443</v>
      </c>
      <c r="E11" s="15">
        <v>6464</v>
      </c>
      <c r="F11" s="15">
        <v>6993</v>
      </c>
      <c r="G11" s="15">
        <v>4655</v>
      </c>
      <c r="H11" s="11">
        <f t="shared" si="0"/>
        <v>-2338</v>
      </c>
      <c r="I11" s="16">
        <v>1442</v>
      </c>
      <c r="J11" s="10">
        <v>876</v>
      </c>
      <c r="K11" s="10">
        <v>47</v>
      </c>
      <c r="L11" s="15">
        <v>1381</v>
      </c>
      <c r="M11" s="15">
        <v>1295</v>
      </c>
      <c r="N11" s="15">
        <v>1592</v>
      </c>
      <c r="O11" s="11">
        <f t="shared" si="1"/>
        <v>297</v>
      </c>
      <c r="P11" s="16">
        <v>4781</v>
      </c>
      <c r="Q11" s="10">
        <v>5395</v>
      </c>
      <c r="R11" s="10">
        <v>4218</v>
      </c>
      <c r="S11" s="15">
        <v>4939</v>
      </c>
      <c r="T11" s="15">
        <v>4594</v>
      </c>
      <c r="U11" s="15">
        <v>4654</v>
      </c>
      <c r="V11" s="11">
        <f t="shared" si="2"/>
        <v>60</v>
      </c>
      <c r="W11" s="17">
        <v>2120</v>
      </c>
      <c r="X11" s="10">
        <v>2668</v>
      </c>
      <c r="Y11" s="10">
        <v>2410</v>
      </c>
      <c r="Z11" s="15">
        <v>3236</v>
      </c>
      <c r="AA11" s="15">
        <v>2284</v>
      </c>
      <c r="AB11" s="15">
        <v>1406</v>
      </c>
      <c r="AC11" s="11">
        <f t="shared" si="3"/>
        <v>-878</v>
      </c>
      <c r="AD11" s="17">
        <v>5901</v>
      </c>
      <c r="AE11" s="10">
        <v>7102</v>
      </c>
      <c r="AF11" s="10">
        <v>5990</v>
      </c>
      <c r="AG11" s="15">
        <v>6642</v>
      </c>
      <c r="AH11" s="15">
        <v>8015</v>
      </c>
      <c r="AI11" s="11">
        <f t="shared" si="4"/>
        <v>1373</v>
      </c>
      <c r="AJ11" s="3"/>
    </row>
    <row r="12" spans="1:36" x14ac:dyDescent="0.25">
      <c r="A12" s="12" t="s">
        <v>13</v>
      </c>
      <c r="B12" s="15">
        <v>4653</v>
      </c>
      <c r="C12" s="10">
        <v>3604</v>
      </c>
      <c r="D12" s="15">
        <v>4264</v>
      </c>
      <c r="E12" s="15">
        <v>4953</v>
      </c>
      <c r="F12" s="15">
        <v>3367</v>
      </c>
      <c r="G12" s="15">
        <v>4148</v>
      </c>
      <c r="H12" s="11">
        <f t="shared" si="0"/>
        <v>781</v>
      </c>
      <c r="I12" s="16">
        <v>1567</v>
      </c>
      <c r="J12" s="10">
        <v>0</v>
      </c>
      <c r="K12" s="10">
        <v>1</v>
      </c>
      <c r="L12" s="15">
        <v>1171</v>
      </c>
      <c r="M12" s="15">
        <v>1112</v>
      </c>
      <c r="N12" s="15">
        <v>1582</v>
      </c>
      <c r="O12" s="11">
        <f t="shared" si="1"/>
        <v>470</v>
      </c>
      <c r="P12" s="16">
        <v>4910</v>
      </c>
      <c r="Q12" s="10">
        <v>4422</v>
      </c>
      <c r="R12" s="15">
        <v>3980</v>
      </c>
      <c r="S12" s="15">
        <v>4033</v>
      </c>
      <c r="T12" s="15">
        <v>4494</v>
      </c>
      <c r="U12" s="15">
        <v>4314</v>
      </c>
      <c r="V12" s="11">
        <f t="shared" si="2"/>
        <v>-180</v>
      </c>
      <c r="W12" s="17">
        <v>2864</v>
      </c>
      <c r="X12" s="10">
        <v>2410</v>
      </c>
      <c r="Y12" s="15">
        <v>2563</v>
      </c>
      <c r="Z12" s="15">
        <v>3085</v>
      </c>
      <c r="AA12" s="15">
        <v>1980</v>
      </c>
      <c r="AB12" s="15">
        <v>1299</v>
      </c>
      <c r="AC12" s="11">
        <f t="shared" si="3"/>
        <v>-681</v>
      </c>
      <c r="AD12" s="17">
        <v>5525</v>
      </c>
      <c r="AE12" s="10">
        <v>4983</v>
      </c>
      <c r="AF12" s="15">
        <v>5135</v>
      </c>
      <c r="AG12" s="15">
        <v>5789</v>
      </c>
      <c r="AH12" s="15">
        <v>5773</v>
      </c>
      <c r="AI12" s="11">
        <f t="shared" si="4"/>
        <v>-16</v>
      </c>
      <c r="AJ12" s="3"/>
    </row>
    <row r="13" spans="1:36" x14ac:dyDescent="0.25">
      <c r="A13" s="12" t="s">
        <v>14</v>
      </c>
      <c r="B13" s="18">
        <v>9683</v>
      </c>
      <c r="C13" s="10">
        <v>12022</v>
      </c>
      <c r="D13" s="15">
        <v>9936</v>
      </c>
      <c r="E13" s="15">
        <v>11217</v>
      </c>
      <c r="F13" s="15">
        <v>7956</v>
      </c>
      <c r="G13" s="15">
        <v>8170</v>
      </c>
      <c r="H13" s="11">
        <f t="shared" si="0"/>
        <v>214</v>
      </c>
      <c r="I13" s="16">
        <v>2725</v>
      </c>
      <c r="J13" s="10">
        <v>0</v>
      </c>
      <c r="K13" s="10">
        <v>449</v>
      </c>
      <c r="L13" s="15">
        <v>3686</v>
      </c>
      <c r="M13" s="15">
        <v>3329</v>
      </c>
      <c r="N13" s="15">
        <v>2980</v>
      </c>
      <c r="O13" s="11">
        <f t="shared" si="1"/>
        <v>-349</v>
      </c>
      <c r="P13" s="16">
        <v>22549</v>
      </c>
      <c r="Q13" s="10">
        <v>21758</v>
      </c>
      <c r="R13" s="15">
        <v>23925</v>
      </c>
      <c r="S13" s="15">
        <v>21477</v>
      </c>
      <c r="T13" s="15">
        <v>23091</v>
      </c>
      <c r="U13" s="15">
        <v>23562</v>
      </c>
      <c r="V13" s="11">
        <f t="shared" si="2"/>
        <v>471</v>
      </c>
      <c r="W13" s="17">
        <v>6779</v>
      </c>
      <c r="X13" s="10">
        <v>4558</v>
      </c>
      <c r="Y13" s="15">
        <v>6156</v>
      </c>
      <c r="Z13" s="15">
        <v>5941</v>
      </c>
      <c r="AA13" s="15">
        <v>4110</v>
      </c>
      <c r="AB13" s="15">
        <v>3032</v>
      </c>
      <c r="AC13" s="11">
        <f t="shared" si="3"/>
        <v>-1078</v>
      </c>
      <c r="AD13" s="17">
        <v>13524</v>
      </c>
      <c r="AE13" s="10">
        <v>13066</v>
      </c>
      <c r="AF13" s="15">
        <v>19683</v>
      </c>
      <c r="AG13" s="15">
        <v>18591</v>
      </c>
      <c r="AH13" s="15">
        <v>18908</v>
      </c>
      <c r="AI13" s="11">
        <f t="shared" si="4"/>
        <v>317</v>
      </c>
      <c r="AJ13" s="3"/>
    </row>
    <row r="14" spans="1:36" x14ac:dyDescent="0.25">
      <c r="A14" s="12" t="s">
        <v>15</v>
      </c>
      <c r="B14" s="15">
        <v>8690</v>
      </c>
      <c r="C14" s="15">
        <v>10367</v>
      </c>
      <c r="D14" s="15">
        <v>7222</v>
      </c>
      <c r="E14" s="15">
        <v>9049</v>
      </c>
      <c r="F14" s="15">
        <v>6414</v>
      </c>
      <c r="G14" s="15">
        <v>8197</v>
      </c>
      <c r="H14" s="11">
        <f t="shared" si="0"/>
        <v>1783</v>
      </c>
      <c r="I14" s="19">
        <v>2682</v>
      </c>
      <c r="J14" s="10">
        <v>0</v>
      </c>
      <c r="K14" s="15">
        <v>1187</v>
      </c>
      <c r="L14" s="15">
        <v>3245</v>
      </c>
      <c r="M14" s="15">
        <v>2903</v>
      </c>
      <c r="N14" s="15">
        <v>3086</v>
      </c>
      <c r="O14" s="11">
        <f t="shared" si="1"/>
        <v>183</v>
      </c>
      <c r="P14" s="19">
        <v>8657</v>
      </c>
      <c r="Q14" s="15">
        <v>8458</v>
      </c>
      <c r="R14" s="15">
        <v>7777</v>
      </c>
      <c r="S14" s="15">
        <v>7651</v>
      </c>
      <c r="T14" s="15">
        <v>7941</v>
      </c>
      <c r="U14" s="15">
        <v>9589</v>
      </c>
      <c r="V14" s="11">
        <f t="shared" si="2"/>
        <v>1648</v>
      </c>
      <c r="W14" s="20">
        <v>5784</v>
      </c>
      <c r="X14" s="10">
        <v>5392</v>
      </c>
      <c r="Y14" s="15">
        <v>6676</v>
      </c>
      <c r="Z14" s="15">
        <v>6608</v>
      </c>
      <c r="AA14" s="15">
        <v>3568</v>
      </c>
      <c r="AB14" s="15">
        <v>3028</v>
      </c>
      <c r="AC14" s="11">
        <f t="shared" si="3"/>
        <v>-540</v>
      </c>
      <c r="AD14" s="20">
        <v>11040</v>
      </c>
      <c r="AE14" s="15">
        <v>9677</v>
      </c>
      <c r="AF14" s="15">
        <v>12124</v>
      </c>
      <c r="AG14" s="15">
        <v>11041</v>
      </c>
      <c r="AH14" s="15">
        <v>9984</v>
      </c>
      <c r="AI14" s="11">
        <f t="shared" si="4"/>
        <v>-1057</v>
      </c>
      <c r="AJ14" s="3"/>
    </row>
    <row r="15" spans="1:36" x14ac:dyDescent="0.25">
      <c r="A15" s="12" t="s">
        <v>16</v>
      </c>
      <c r="B15" s="15">
        <v>3578</v>
      </c>
      <c r="C15" s="10">
        <v>7031</v>
      </c>
      <c r="D15" s="15">
        <v>3816</v>
      </c>
      <c r="E15" s="15">
        <v>3881</v>
      </c>
      <c r="F15" s="15">
        <v>3671</v>
      </c>
      <c r="G15" s="15">
        <v>3479</v>
      </c>
      <c r="H15" s="11">
        <f t="shared" si="0"/>
        <v>-192</v>
      </c>
      <c r="I15" s="16">
        <v>384</v>
      </c>
      <c r="J15" s="10">
        <v>0</v>
      </c>
      <c r="K15" s="10">
        <v>929</v>
      </c>
      <c r="L15" s="10">
        <v>805</v>
      </c>
      <c r="M15" s="10">
        <v>952</v>
      </c>
      <c r="N15" s="10">
        <v>672</v>
      </c>
      <c r="O15" s="11">
        <f t="shared" si="1"/>
        <v>-280</v>
      </c>
      <c r="P15" s="16">
        <v>3597</v>
      </c>
      <c r="Q15" s="10">
        <v>4275</v>
      </c>
      <c r="R15" s="15">
        <v>4007</v>
      </c>
      <c r="S15" s="15">
        <v>5252</v>
      </c>
      <c r="T15" s="15">
        <v>4426</v>
      </c>
      <c r="U15" s="15">
        <v>4364</v>
      </c>
      <c r="V15" s="11">
        <f t="shared" si="2"/>
        <v>-62</v>
      </c>
      <c r="W15" s="17">
        <v>1745</v>
      </c>
      <c r="X15" s="10">
        <v>2171</v>
      </c>
      <c r="Y15" s="15">
        <v>2501</v>
      </c>
      <c r="Z15" s="15">
        <v>2508</v>
      </c>
      <c r="AA15" s="15">
        <v>1325</v>
      </c>
      <c r="AB15" s="15">
        <v>1165</v>
      </c>
      <c r="AC15" s="11">
        <f t="shared" si="3"/>
        <v>-160</v>
      </c>
      <c r="AD15" s="17">
        <v>4363</v>
      </c>
      <c r="AE15" s="10">
        <v>4581</v>
      </c>
      <c r="AF15" s="15">
        <v>5549</v>
      </c>
      <c r="AG15" s="15">
        <v>4375</v>
      </c>
      <c r="AH15" s="15">
        <v>6036</v>
      </c>
      <c r="AI15" s="11">
        <f t="shared" si="4"/>
        <v>1661</v>
      </c>
      <c r="AJ15" s="21"/>
    </row>
    <row r="16" spans="1:36" x14ac:dyDescent="0.25">
      <c r="A16" s="12" t="s">
        <v>17</v>
      </c>
      <c r="B16" s="15">
        <v>1804</v>
      </c>
      <c r="C16" s="10">
        <v>1557</v>
      </c>
      <c r="D16" s="15">
        <v>1744</v>
      </c>
      <c r="E16" s="15">
        <v>1340</v>
      </c>
      <c r="F16" s="15">
        <v>1332</v>
      </c>
      <c r="G16" s="15">
        <v>1087</v>
      </c>
      <c r="H16" s="11">
        <f t="shared" si="0"/>
        <v>-245</v>
      </c>
      <c r="I16" s="16">
        <v>486</v>
      </c>
      <c r="J16" s="10">
        <v>0</v>
      </c>
      <c r="K16" s="10">
        <v>522</v>
      </c>
      <c r="L16" s="10">
        <v>456</v>
      </c>
      <c r="M16" s="10">
        <v>490</v>
      </c>
      <c r="N16" s="10">
        <v>332</v>
      </c>
      <c r="O16" s="11">
        <f t="shared" si="1"/>
        <v>-158</v>
      </c>
      <c r="P16" s="17">
        <v>2233</v>
      </c>
      <c r="Q16" s="10">
        <v>2456</v>
      </c>
      <c r="R16" s="15">
        <v>2108</v>
      </c>
      <c r="S16" s="15">
        <v>1802</v>
      </c>
      <c r="T16" s="15">
        <v>1670</v>
      </c>
      <c r="U16" s="15">
        <v>1646</v>
      </c>
      <c r="V16" s="11">
        <f t="shared" si="2"/>
        <v>-24</v>
      </c>
      <c r="W16" s="17">
        <v>1218</v>
      </c>
      <c r="X16" s="10">
        <v>1338</v>
      </c>
      <c r="Y16" s="15">
        <v>1119</v>
      </c>
      <c r="Z16" s="15">
        <v>1145</v>
      </c>
      <c r="AA16" s="15">
        <v>563</v>
      </c>
      <c r="AB16" s="15">
        <v>585</v>
      </c>
      <c r="AC16" s="11">
        <f t="shared" si="3"/>
        <v>22</v>
      </c>
      <c r="AD16" s="17">
        <v>4677</v>
      </c>
      <c r="AE16" s="10">
        <v>4229</v>
      </c>
      <c r="AF16" s="15">
        <v>4652</v>
      </c>
      <c r="AG16" s="15">
        <v>3042</v>
      </c>
      <c r="AH16" s="15">
        <v>4789</v>
      </c>
      <c r="AI16" s="11">
        <f t="shared" si="4"/>
        <v>1747</v>
      </c>
      <c r="AJ16" s="3"/>
    </row>
    <row r="17" spans="1:36" x14ac:dyDescent="0.25">
      <c r="A17" s="12" t="s">
        <v>18</v>
      </c>
      <c r="B17" s="10">
        <v>73</v>
      </c>
      <c r="C17" s="10">
        <v>311</v>
      </c>
      <c r="D17" s="10">
        <v>0</v>
      </c>
      <c r="E17" s="10">
        <v>0</v>
      </c>
      <c r="F17" s="10">
        <v>0</v>
      </c>
      <c r="G17" s="10"/>
      <c r="H17" s="11"/>
      <c r="I17" s="22">
        <v>275</v>
      </c>
      <c r="J17" s="10">
        <v>0</v>
      </c>
      <c r="K17" s="10">
        <v>0</v>
      </c>
      <c r="L17" s="10">
        <v>0</v>
      </c>
      <c r="M17" s="10">
        <v>0</v>
      </c>
      <c r="N17" s="10"/>
      <c r="O17" s="11"/>
      <c r="P17" s="23">
        <v>206</v>
      </c>
      <c r="Q17" s="10">
        <v>328</v>
      </c>
      <c r="R17" s="10">
        <v>127</v>
      </c>
      <c r="S17" s="10">
        <v>295</v>
      </c>
      <c r="T17" s="10">
        <v>90</v>
      </c>
      <c r="U17" s="10"/>
      <c r="V17" s="11"/>
      <c r="W17" s="23">
        <v>113</v>
      </c>
      <c r="X17" s="10">
        <v>207</v>
      </c>
      <c r="Y17" s="10">
        <v>134</v>
      </c>
      <c r="Z17" s="10">
        <v>0</v>
      </c>
      <c r="AA17" s="10">
        <v>0</v>
      </c>
      <c r="AB17" s="10"/>
      <c r="AC17" s="11"/>
      <c r="AD17" s="23">
        <v>246</v>
      </c>
      <c r="AE17" s="10">
        <v>85</v>
      </c>
      <c r="AF17" s="10">
        <v>242</v>
      </c>
      <c r="AG17" s="10">
        <v>340</v>
      </c>
      <c r="AH17" s="10">
        <v>485</v>
      </c>
      <c r="AI17" s="11">
        <f t="shared" si="4"/>
        <v>145</v>
      </c>
      <c r="AJ17" s="3"/>
    </row>
    <row r="18" spans="1:36" ht="15.75" thickBot="1" x14ac:dyDescent="0.3">
      <c r="A18" s="24" t="s">
        <v>19</v>
      </c>
      <c r="B18" s="25">
        <v>0</v>
      </c>
      <c r="C18" s="10">
        <v>0</v>
      </c>
      <c r="D18" s="10">
        <v>0</v>
      </c>
      <c r="E18" s="10">
        <v>0</v>
      </c>
      <c r="F18" s="25">
        <v>0</v>
      </c>
      <c r="G18" s="25"/>
      <c r="H18" s="11"/>
      <c r="I18" s="26">
        <v>0</v>
      </c>
      <c r="J18" s="10">
        <v>0</v>
      </c>
      <c r="K18" s="10">
        <v>0</v>
      </c>
      <c r="L18" s="10">
        <v>0</v>
      </c>
      <c r="M18" s="25">
        <v>0</v>
      </c>
      <c r="N18" s="25"/>
      <c r="O18" s="11"/>
      <c r="P18" s="22">
        <v>244</v>
      </c>
      <c r="Q18" s="10">
        <v>142</v>
      </c>
      <c r="R18" s="10">
        <v>91</v>
      </c>
      <c r="S18" s="10">
        <v>47</v>
      </c>
      <c r="T18" s="25">
        <v>239</v>
      </c>
      <c r="U18" s="25"/>
      <c r="V18" s="11"/>
      <c r="W18" s="23">
        <v>1862</v>
      </c>
      <c r="X18" s="10">
        <v>2869</v>
      </c>
      <c r="Y18" s="15">
        <v>2627</v>
      </c>
      <c r="Z18" s="15">
        <v>4368</v>
      </c>
      <c r="AA18" s="36">
        <v>0</v>
      </c>
      <c r="AB18" s="36"/>
      <c r="AC18" s="11"/>
      <c r="AD18" s="27">
        <v>12515</v>
      </c>
      <c r="AE18" s="10">
        <v>14049</v>
      </c>
      <c r="AF18" s="15">
        <v>12463</v>
      </c>
      <c r="AG18" s="15">
        <v>12741</v>
      </c>
      <c r="AH18" s="36">
        <v>12939</v>
      </c>
      <c r="AI18" s="11">
        <f t="shared" si="4"/>
        <v>198</v>
      </c>
      <c r="AJ18" s="3"/>
    </row>
    <row r="19" spans="1:36" ht="15.75" thickBot="1" x14ac:dyDescent="0.3">
      <c r="A19" s="28" t="s">
        <v>20</v>
      </c>
      <c r="B19" s="31">
        <f>SUM(B7:B18)</f>
        <v>36773</v>
      </c>
      <c r="C19" s="31">
        <f t="shared" ref="C19:AF19" si="5">SUM(C7:C18)</f>
        <v>43548</v>
      </c>
      <c r="D19" s="31">
        <f t="shared" si="5"/>
        <v>34635</v>
      </c>
      <c r="E19" s="32">
        <f>SUM(E7:E18)</f>
        <v>40526</v>
      </c>
      <c r="F19" s="32">
        <f>SUM(F7:F18)</f>
        <v>33755</v>
      </c>
      <c r="G19" s="32">
        <f>SUM(G7:G18)</f>
        <v>33144</v>
      </c>
      <c r="H19" s="34">
        <f>SUM(H7:H18)</f>
        <v>-611</v>
      </c>
      <c r="I19" s="33">
        <f t="shared" si="5"/>
        <v>10127</v>
      </c>
      <c r="J19" s="31">
        <f t="shared" si="5"/>
        <v>911</v>
      </c>
      <c r="K19" s="31">
        <f>SUM(K7:K18)</f>
        <v>3135</v>
      </c>
      <c r="L19" s="32">
        <f>SUM(L7:L18)</f>
        <v>11488</v>
      </c>
      <c r="M19" s="32">
        <f>SUM(M7:M18)</f>
        <v>11010</v>
      </c>
      <c r="N19" s="32">
        <f>SUM(N7:N18)</f>
        <v>11348</v>
      </c>
      <c r="O19" s="35">
        <f>SUM(O7:O18)</f>
        <v>338</v>
      </c>
      <c r="P19" s="33">
        <f t="shared" si="5"/>
        <v>51610</v>
      </c>
      <c r="Q19" s="31">
        <f t="shared" si="5"/>
        <v>50888</v>
      </c>
      <c r="R19" s="31">
        <f t="shared" si="5"/>
        <v>50249</v>
      </c>
      <c r="S19" s="32">
        <f>SUM(S7:S18)</f>
        <v>48318</v>
      </c>
      <c r="T19" s="32">
        <f>SUM(T7:T18)</f>
        <v>52657</v>
      </c>
      <c r="U19" s="32">
        <f>SUM(U7:U18)</f>
        <v>52052</v>
      </c>
      <c r="V19" s="34">
        <f t="shared" si="5"/>
        <v>-276</v>
      </c>
      <c r="W19" s="33">
        <f t="shared" ref="W19:AC19" si="6">SUM(W7:W18)</f>
        <v>23922</v>
      </c>
      <c r="X19" s="31">
        <f t="shared" si="6"/>
        <v>22614</v>
      </c>
      <c r="Y19" s="31">
        <f t="shared" si="6"/>
        <v>25872</v>
      </c>
      <c r="Z19" s="32">
        <f t="shared" si="6"/>
        <v>29323</v>
      </c>
      <c r="AA19" s="32">
        <f t="shared" si="6"/>
        <v>15270</v>
      </c>
      <c r="AB19" s="32">
        <f t="shared" si="6"/>
        <v>10515</v>
      </c>
      <c r="AC19" s="34">
        <f t="shared" si="6"/>
        <v>-4755</v>
      </c>
      <c r="AD19" s="33">
        <f t="shared" si="5"/>
        <v>74041</v>
      </c>
      <c r="AE19" s="31">
        <f t="shared" si="5"/>
        <v>63606</v>
      </c>
      <c r="AF19" s="31">
        <f t="shared" si="5"/>
        <v>74217</v>
      </c>
      <c r="AG19" s="32">
        <f>SUM(AG7:AG18)</f>
        <v>81613</v>
      </c>
      <c r="AH19" s="32">
        <f>SUM(AH7:AH18)</f>
        <v>74325</v>
      </c>
      <c r="AI19" s="34">
        <f>SUM(AI7:AI18)</f>
        <v>-7288</v>
      </c>
      <c r="AJ19" s="29"/>
    </row>
    <row r="21" spans="1:36" x14ac:dyDescent="0.25">
      <c r="X21" s="3"/>
      <c r="Y21" s="3"/>
      <c r="Z21" s="14"/>
      <c r="AA21" s="14"/>
      <c r="AB21" s="14"/>
      <c r="AC21" s="14"/>
      <c r="AD21" s="14"/>
    </row>
    <row r="22" spans="1:36" x14ac:dyDescent="0.25">
      <c r="B22" s="30"/>
      <c r="W22" s="3"/>
      <c r="X22" s="3"/>
      <c r="Y22" s="3"/>
      <c r="Z22" s="14"/>
      <c r="AA22" s="14"/>
      <c r="AB22" s="14"/>
      <c r="AC22" s="14"/>
      <c r="AD22" s="14"/>
    </row>
    <row r="23" spans="1:36" x14ac:dyDescent="0.25">
      <c r="X23" s="3"/>
      <c r="Y23" s="3"/>
      <c r="Z23" s="14"/>
      <c r="AA23" s="14"/>
      <c r="AB23" s="14"/>
      <c r="AC23" s="14"/>
      <c r="AD23" s="14"/>
    </row>
    <row r="24" spans="1:36" x14ac:dyDescent="0.25">
      <c r="X24" s="3"/>
      <c r="Y24" s="3"/>
      <c r="Z24" s="3"/>
      <c r="AA24" s="3"/>
      <c r="AB24" s="3"/>
      <c r="AC24" s="3"/>
      <c r="AD24" s="3"/>
    </row>
  </sheetData>
  <sheetProtection selectLockedCells="1" selectUnlockedCells="1"/>
  <mergeCells count="6">
    <mergeCell ref="W5:AC5"/>
    <mergeCell ref="AD5:AI5"/>
    <mergeCell ref="A5:A6"/>
    <mergeCell ref="B5:H5"/>
    <mergeCell ref="I5:O5"/>
    <mergeCell ref="P5:V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2019-10-23T08:47:14Z</dcterms:modified>
</cp:coreProperties>
</file>