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dlasova\Documents\Návštěvnost\2019\"/>
    </mc:Choice>
  </mc:AlternateContent>
  <bookViews>
    <workbookView xWindow="0" yWindow="0" windowWidth="20490" windowHeight="7020"/>
  </bookViews>
  <sheets>
    <sheet name="List1" sheetId="1" r:id="rId1"/>
    <sheet name="List2" sheetId="2" r:id="rId2"/>
    <sheet name="List3" sheetId="3" r:id="rId3"/>
  </sheets>
  <calcPr calcId="162913" iterateDelta="1E-4"/>
</workbook>
</file>

<file path=xl/calcChain.xml><?xml version="1.0" encoding="utf-8"?>
<calcChain xmlns="http://schemas.openxmlformats.org/spreadsheetml/2006/main">
  <c r="AJ16" i="1" l="1"/>
  <c r="AC16" i="1"/>
  <c r="V16" i="1"/>
  <c r="O16" i="1"/>
  <c r="H16" i="1"/>
  <c r="AJ15" i="1" l="1"/>
  <c r="AC15" i="1"/>
  <c r="V15" i="1"/>
  <c r="O15" i="1"/>
  <c r="H15" i="1"/>
  <c r="AJ14" i="1" l="1"/>
  <c r="AC14" i="1"/>
  <c r="V14" i="1"/>
  <c r="O14" i="1"/>
  <c r="H14" i="1"/>
  <c r="AJ13" i="1" l="1"/>
  <c r="AC13" i="1"/>
  <c r="V13" i="1"/>
  <c r="O13" i="1"/>
  <c r="H13" i="1"/>
  <c r="AJ12" i="1" l="1"/>
  <c r="AC12" i="1"/>
  <c r="V12" i="1"/>
  <c r="O12" i="1"/>
  <c r="H12" i="1"/>
  <c r="AJ11" i="1" l="1"/>
  <c r="AC11" i="1"/>
  <c r="V11" i="1"/>
  <c r="O11" i="1"/>
  <c r="H11" i="1"/>
  <c r="H8" i="1" l="1"/>
  <c r="H7" i="1"/>
  <c r="AJ8" i="1" l="1"/>
  <c r="AJ9" i="1"/>
  <c r="AJ10" i="1"/>
  <c r="AJ7" i="1"/>
  <c r="AI19" i="1"/>
  <c r="AC8" i="1"/>
  <c r="AC9" i="1"/>
  <c r="AC10" i="1"/>
  <c r="AC7" i="1"/>
  <c r="AB19" i="1"/>
  <c r="V8" i="1"/>
  <c r="V9" i="1"/>
  <c r="V10" i="1"/>
  <c r="V7" i="1"/>
  <c r="U19" i="1"/>
  <c r="O8" i="1"/>
  <c r="O9" i="1"/>
  <c r="O10" i="1"/>
  <c r="O7" i="1"/>
  <c r="N19" i="1"/>
  <c r="H10" i="1"/>
  <c r="H9" i="1"/>
  <c r="G19" i="1"/>
  <c r="AH19" i="1" l="1"/>
  <c r="AA19" i="1"/>
  <c r="T19" i="1"/>
  <c r="M19" i="1"/>
  <c r="F19" i="1"/>
  <c r="B19" i="1"/>
  <c r="C19" i="1"/>
  <c r="D19" i="1"/>
  <c r="E19" i="1"/>
  <c r="I19" i="1"/>
  <c r="J19" i="1"/>
  <c r="K19" i="1"/>
  <c r="L19" i="1"/>
  <c r="P19" i="1"/>
  <c r="Q19" i="1"/>
  <c r="R19" i="1"/>
  <c r="S19" i="1"/>
  <c r="W19" i="1"/>
  <c r="X19" i="1"/>
  <c r="Y19" i="1"/>
  <c r="Z19" i="1"/>
  <c r="AD19" i="1"/>
  <c r="AE19" i="1"/>
  <c r="AF19" i="1"/>
  <c r="AG19" i="1"/>
  <c r="AC19" i="1" l="1"/>
  <c r="H19" i="1"/>
  <c r="AJ19" i="1"/>
  <c r="V19" i="1"/>
  <c r="O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<sst xmlns="http://schemas.openxmlformats.org/spreadsheetml/2006/main" count="25" uniqueCount="21">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</sst>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2" borderId="2" xfId="1" applyFont="1" applyFill="1" applyBorder="1"/>
    <xf numFmtId="0" fontId="3" fillId="3" borderId="2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7" fillId="2" borderId="12" xfId="1" applyFont="1" applyFill="1" applyBorder="1"/>
    <xf numFmtId="1" fontId="3" fillId="3" borderId="4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27"/>
  <sheetViews>
    <sheetView tabSelected="1" topLeftCell="E1" workbookViewId="0">
      <selection activeCell="AK15" sqref="AK15"/>
    </sheetView>
  </sheetViews>
  <sheetFormatPr defaultColWidth="8.7109375" defaultRowHeight="15" x14ac:dyDescent="0.25"/>
  <cols>
    <col min="1" max="1" width="8.7109375" style="1" customWidth="1"/>
    <col min="2" max="2" width="8.7109375" style="1" hidden="1" customWidth="1"/>
    <col min="3" max="8" width="8.7109375" style="1" customWidth="1"/>
    <col min="9" max="9" width="8.7109375" style="1" hidden="1" customWidth="1"/>
    <col min="10" max="15" width="8.7109375" style="1" customWidth="1"/>
    <col min="16" max="16" width="9.140625" style="1" hidden="1" customWidth="1"/>
    <col min="17" max="17" width="9.140625" style="1" customWidth="1"/>
    <col min="18" max="22" width="8.7109375" style="1" customWidth="1"/>
    <col min="23" max="23" width="0.28515625" style="1" customWidth="1"/>
    <col min="24" max="29" width="8.7109375" style="1" customWidth="1"/>
    <col min="30" max="30" width="9.140625" style="1" hidden="1" customWidth="1"/>
    <col min="31" max="16384" width="8.7109375" style="1"/>
  </cols>
  <sheetData>
    <row r="3" spans="1:37" ht="26.25" x14ac:dyDescent="0.4">
      <c r="A3" s="2" t="s">
        <v>0</v>
      </c>
    </row>
    <row r="5" spans="1:37" ht="15.75" thickBot="1" x14ac:dyDescent="0.3">
      <c r="A5" s="40" t="s">
        <v>1</v>
      </c>
      <c r="B5" s="41" t="s">
        <v>2</v>
      </c>
      <c r="C5" s="41"/>
      <c r="D5" s="41"/>
      <c r="E5" s="41"/>
      <c r="F5" s="41"/>
      <c r="G5" s="41"/>
      <c r="H5" s="41"/>
      <c r="I5" s="38" t="s">
        <v>3</v>
      </c>
      <c r="J5" s="38"/>
      <c r="K5" s="38"/>
      <c r="L5" s="38"/>
      <c r="M5" s="38"/>
      <c r="N5" s="38"/>
      <c r="O5" s="38"/>
      <c r="P5" s="42" t="s">
        <v>4</v>
      </c>
      <c r="Q5" s="42"/>
      <c r="R5" s="42"/>
      <c r="S5" s="42"/>
      <c r="T5" s="42"/>
      <c r="U5" s="42"/>
      <c r="V5" s="42"/>
      <c r="W5" s="38" t="s">
        <v>5</v>
      </c>
      <c r="X5" s="38"/>
      <c r="Y5" s="38"/>
      <c r="Z5" s="38"/>
      <c r="AA5" s="38"/>
      <c r="AB5" s="38"/>
      <c r="AC5" s="38"/>
      <c r="AD5" s="39" t="s">
        <v>6</v>
      </c>
      <c r="AE5" s="39"/>
      <c r="AF5" s="39"/>
      <c r="AG5" s="39"/>
      <c r="AH5" s="39"/>
      <c r="AI5" s="39"/>
      <c r="AJ5" s="39"/>
      <c r="AK5" s="3"/>
    </row>
    <row r="6" spans="1:37" ht="15.75" thickBot="1" x14ac:dyDescent="0.3">
      <c r="A6" s="40"/>
      <c r="B6" s="4">
        <v>2014</v>
      </c>
      <c r="C6" s="4">
        <v>2015</v>
      </c>
      <c r="D6" s="4">
        <v>2016</v>
      </c>
      <c r="E6" s="4">
        <v>2017</v>
      </c>
      <c r="F6" s="4">
        <v>2018</v>
      </c>
      <c r="G6" s="4">
        <v>2019</v>
      </c>
      <c r="H6" s="5" t="s">
        <v>7</v>
      </c>
      <c r="I6" s="6">
        <v>2014</v>
      </c>
      <c r="J6" s="6">
        <v>2015</v>
      </c>
      <c r="K6" s="6">
        <v>2016</v>
      </c>
      <c r="L6" s="6">
        <v>2017</v>
      </c>
      <c r="M6" s="6">
        <v>2018</v>
      </c>
      <c r="N6" s="6">
        <v>2019</v>
      </c>
      <c r="O6" s="7" t="s">
        <v>7</v>
      </c>
      <c r="P6" s="4">
        <v>2014</v>
      </c>
      <c r="Q6" s="4">
        <v>2015</v>
      </c>
      <c r="R6" s="4">
        <v>2016</v>
      </c>
      <c r="S6" s="4">
        <v>2017</v>
      </c>
      <c r="T6" s="4">
        <v>2018</v>
      </c>
      <c r="U6" s="4">
        <v>2019</v>
      </c>
      <c r="V6" s="5" t="s">
        <v>7</v>
      </c>
      <c r="W6" s="4">
        <v>2014</v>
      </c>
      <c r="X6" s="4">
        <v>2015</v>
      </c>
      <c r="Y6" s="4">
        <v>2016</v>
      </c>
      <c r="Z6" s="4">
        <v>2017</v>
      </c>
      <c r="AA6" s="4">
        <v>2018</v>
      </c>
      <c r="AB6" s="4">
        <v>2019</v>
      </c>
      <c r="AC6" s="5" t="s">
        <v>7</v>
      </c>
      <c r="AD6" s="4">
        <v>2014</v>
      </c>
      <c r="AE6" s="4">
        <v>2015</v>
      </c>
      <c r="AF6" s="4">
        <v>2016</v>
      </c>
      <c r="AG6" s="4">
        <v>2017</v>
      </c>
      <c r="AH6" s="4">
        <v>2018</v>
      </c>
      <c r="AI6" s="4">
        <v>2019</v>
      </c>
      <c r="AJ6" s="5" t="s">
        <v>7</v>
      </c>
      <c r="AK6" s="8"/>
    </row>
    <row r="7" spans="1:37" x14ac:dyDescent="0.25">
      <c r="A7" s="9" t="s">
        <v>8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37">
        <f>IF(G7&gt;=0,G7-F7,0)</f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1">
        <f>IF(N7&gt;=0,N7-M7,0)</f>
        <v>0</v>
      </c>
      <c r="P7" s="10">
        <v>96</v>
      </c>
      <c r="Q7" s="10">
        <v>0</v>
      </c>
      <c r="R7" s="10">
        <v>20</v>
      </c>
      <c r="S7" s="10">
        <v>30</v>
      </c>
      <c r="T7" s="10">
        <v>0</v>
      </c>
      <c r="U7" s="10">
        <v>19</v>
      </c>
      <c r="V7" s="11">
        <f>IF(U7&gt;=0,U7-T7,0)</f>
        <v>19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1">
        <f>IF(AB7&gt;=0,AB7-AA7,0)</f>
        <v>0</v>
      </c>
      <c r="AD7" s="10">
        <v>0</v>
      </c>
      <c r="AE7" s="10">
        <v>0</v>
      </c>
      <c r="AF7" s="10">
        <v>0</v>
      </c>
      <c r="AG7" s="10">
        <v>4</v>
      </c>
      <c r="AH7" s="10">
        <v>0</v>
      </c>
      <c r="AI7" s="10">
        <v>0</v>
      </c>
      <c r="AJ7" s="11">
        <f>IF(AI7&gt;=0,AI7-AH7,0)</f>
        <v>0</v>
      </c>
      <c r="AK7" s="3"/>
    </row>
    <row r="8" spans="1:37" x14ac:dyDescent="0.25">
      <c r="A8" s="12" t="s">
        <v>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37">
        <f>IF(G8&gt;=0,G8-F8,0)</f>
        <v>0</v>
      </c>
      <c r="I8" s="13">
        <v>0</v>
      </c>
      <c r="J8" s="10">
        <v>0</v>
      </c>
      <c r="K8" s="10">
        <v>46</v>
      </c>
      <c r="L8" s="10">
        <v>86</v>
      </c>
      <c r="M8" s="10">
        <v>66</v>
      </c>
      <c r="N8" s="10">
        <v>0</v>
      </c>
      <c r="O8" s="11">
        <f t="shared" ref="O8:O16" si="0">IF(N8&gt;=0,N8-M8,0)</f>
        <v>-66</v>
      </c>
      <c r="P8" s="10">
        <v>0</v>
      </c>
      <c r="Q8" s="10">
        <v>0</v>
      </c>
      <c r="R8" s="10">
        <v>10</v>
      </c>
      <c r="S8" s="10">
        <v>10</v>
      </c>
      <c r="T8" s="10">
        <v>0</v>
      </c>
      <c r="U8" s="10">
        <v>0</v>
      </c>
      <c r="V8" s="11">
        <f t="shared" ref="V8:V16" si="1">IF(U8&gt;=0,U8-T8,0)</f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1">
        <f t="shared" ref="AC8:AC16" si="2">IF(AB8&gt;=0,AB8-AA8,0)</f>
        <v>0</v>
      </c>
      <c r="AD8" s="10">
        <v>0</v>
      </c>
      <c r="AE8" s="10">
        <v>0</v>
      </c>
      <c r="AF8" s="10">
        <v>0</v>
      </c>
      <c r="AG8" s="10">
        <v>0</v>
      </c>
      <c r="AH8" s="10">
        <v>24</v>
      </c>
      <c r="AI8" s="10">
        <v>0</v>
      </c>
      <c r="AJ8" s="11">
        <f t="shared" ref="AJ8:AJ16" si="3">IF(AI8&gt;=0,AI8-AH8,0)</f>
        <v>-24</v>
      </c>
      <c r="AK8" s="3"/>
    </row>
    <row r="9" spans="1:37" x14ac:dyDescent="0.25">
      <c r="A9" s="12" t="s">
        <v>10</v>
      </c>
      <c r="B9" s="10">
        <v>0</v>
      </c>
      <c r="C9" s="10">
        <v>704</v>
      </c>
      <c r="D9" s="10">
        <v>3598</v>
      </c>
      <c r="E9" s="10">
        <v>0</v>
      </c>
      <c r="F9" s="14">
        <v>2638</v>
      </c>
      <c r="G9" s="14">
        <v>184</v>
      </c>
      <c r="H9" s="37">
        <f>IF(G9&gt;=0,G9-F9,0)</f>
        <v>-2454</v>
      </c>
      <c r="I9" s="10">
        <v>0</v>
      </c>
      <c r="J9" s="14">
        <v>2063</v>
      </c>
      <c r="K9" s="14">
        <v>3166</v>
      </c>
      <c r="L9" s="14">
        <v>1718</v>
      </c>
      <c r="M9" s="14">
        <v>1064</v>
      </c>
      <c r="N9" s="14">
        <v>1106</v>
      </c>
      <c r="O9" s="11">
        <f t="shared" si="0"/>
        <v>42</v>
      </c>
      <c r="P9" s="10">
        <v>135</v>
      </c>
      <c r="Q9" s="10">
        <v>22</v>
      </c>
      <c r="R9" s="10">
        <v>603</v>
      </c>
      <c r="S9" s="10">
        <v>6</v>
      </c>
      <c r="T9" s="10">
        <v>367</v>
      </c>
      <c r="U9" s="10">
        <v>289</v>
      </c>
      <c r="V9" s="11">
        <f t="shared" si="1"/>
        <v>-78</v>
      </c>
      <c r="W9" s="10">
        <v>0</v>
      </c>
      <c r="X9" s="10">
        <v>0</v>
      </c>
      <c r="Y9" s="10">
        <v>1496</v>
      </c>
      <c r="Z9" s="10">
        <v>72</v>
      </c>
      <c r="AA9" s="10">
        <v>555</v>
      </c>
      <c r="AB9" s="10">
        <v>374</v>
      </c>
      <c r="AC9" s="11">
        <f t="shared" si="2"/>
        <v>-181</v>
      </c>
      <c r="AD9" s="10">
        <v>0</v>
      </c>
      <c r="AE9" s="10">
        <v>0</v>
      </c>
      <c r="AF9" s="10">
        <v>2527</v>
      </c>
      <c r="AG9" s="10">
        <v>5</v>
      </c>
      <c r="AH9" s="14">
        <v>1130</v>
      </c>
      <c r="AI9" s="14">
        <v>107</v>
      </c>
      <c r="AJ9" s="11">
        <f t="shared" si="3"/>
        <v>-1023</v>
      </c>
      <c r="AK9" s="15"/>
    </row>
    <row r="10" spans="1:37" x14ac:dyDescent="0.25">
      <c r="A10" s="12" t="s">
        <v>11</v>
      </c>
      <c r="B10" s="10">
        <v>3522</v>
      </c>
      <c r="C10" s="14">
        <v>2937</v>
      </c>
      <c r="D10" s="14">
        <v>1104</v>
      </c>
      <c r="E10" s="14">
        <v>3571</v>
      </c>
      <c r="F10" s="14">
        <v>2687</v>
      </c>
      <c r="G10" s="14">
        <v>3582</v>
      </c>
      <c r="H10" s="37">
        <f t="shared" ref="H10:H16" si="4">IF(G10&gt;=0,G10-F10,0)</f>
        <v>895</v>
      </c>
      <c r="I10" s="10">
        <v>0</v>
      </c>
      <c r="J10" s="14">
        <v>14277</v>
      </c>
      <c r="K10" s="14">
        <v>6365</v>
      </c>
      <c r="L10" s="14">
        <v>7592</v>
      </c>
      <c r="M10" s="14">
        <v>6665</v>
      </c>
      <c r="N10" s="14">
        <v>6372</v>
      </c>
      <c r="O10" s="11">
        <f t="shared" si="0"/>
        <v>-293</v>
      </c>
      <c r="P10" s="14">
        <v>1035</v>
      </c>
      <c r="Q10" s="14">
        <v>1411</v>
      </c>
      <c r="R10" s="14">
        <v>1485</v>
      </c>
      <c r="S10" s="14">
        <v>1812</v>
      </c>
      <c r="T10" s="14">
        <v>2097</v>
      </c>
      <c r="U10" s="14">
        <v>1990</v>
      </c>
      <c r="V10" s="11">
        <f t="shared" si="1"/>
        <v>-107</v>
      </c>
      <c r="W10" s="14">
        <v>3298</v>
      </c>
      <c r="X10" s="14">
        <v>2316</v>
      </c>
      <c r="Y10" s="14">
        <v>1917</v>
      </c>
      <c r="Z10" s="14">
        <v>4697</v>
      </c>
      <c r="AA10" s="14">
        <v>3199</v>
      </c>
      <c r="AB10" s="14">
        <v>3034</v>
      </c>
      <c r="AC10" s="11">
        <f t="shared" si="2"/>
        <v>-165</v>
      </c>
      <c r="AD10" s="14">
        <v>4311</v>
      </c>
      <c r="AE10" s="14">
        <v>3149</v>
      </c>
      <c r="AF10" s="14">
        <v>1188</v>
      </c>
      <c r="AG10" s="14">
        <v>3558</v>
      </c>
      <c r="AH10" s="14">
        <v>3187</v>
      </c>
      <c r="AI10" s="14">
        <v>3989</v>
      </c>
      <c r="AJ10" s="11">
        <f t="shared" si="3"/>
        <v>802</v>
      </c>
      <c r="AK10" s="3"/>
    </row>
    <row r="11" spans="1:37" x14ac:dyDescent="0.25">
      <c r="A11" s="12" t="s">
        <v>12</v>
      </c>
      <c r="B11" s="14">
        <v>2668</v>
      </c>
      <c r="C11" s="10">
        <v>2857</v>
      </c>
      <c r="D11" s="10">
        <v>2490</v>
      </c>
      <c r="E11" s="14">
        <v>2983</v>
      </c>
      <c r="F11" s="14">
        <v>3990</v>
      </c>
      <c r="G11" s="14">
        <v>4075</v>
      </c>
      <c r="H11" s="37">
        <f t="shared" si="4"/>
        <v>85</v>
      </c>
      <c r="I11" s="16">
        <v>0</v>
      </c>
      <c r="J11" s="10">
        <v>19630</v>
      </c>
      <c r="K11" s="10">
        <v>13829</v>
      </c>
      <c r="L11" s="14">
        <v>12253</v>
      </c>
      <c r="M11" s="14">
        <v>9288</v>
      </c>
      <c r="N11" s="14">
        <v>10021</v>
      </c>
      <c r="O11" s="11">
        <f t="shared" si="0"/>
        <v>733</v>
      </c>
      <c r="P11" s="16">
        <v>3610</v>
      </c>
      <c r="Q11" s="10">
        <v>5031</v>
      </c>
      <c r="R11" s="10">
        <v>3504</v>
      </c>
      <c r="S11" s="14">
        <v>3505</v>
      </c>
      <c r="T11" s="14">
        <v>4203</v>
      </c>
      <c r="U11" s="14">
        <v>4761</v>
      </c>
      <c r="V11" s="11">
        <f t="shared" si="1"/>
        <v>558</v>
      </c>
      <c r="W11" s="17">
        <v>6677</v>
      </c>
      <c r="X11" s="10">
        <v>6234</v>
      </c>
      <c r="Y11" s="10">
        <v>4048</v>
      </c>
      <c r="Z11" s="14">
        <v>5029</v>
      </c>
      <c r="AA11" s="14">
        <v>5590</v>
      </c>
      <c r="AB11" s="14">
        <v>5195</v>
      </c>
      <c r="AC11" s="11">
        <f t="shared" si="2"/>
        <v>-395</v>
      </c>
      <c r="AD11" s="17">
        <v>7155</v>
      </c>
      <c r="AE11" s="10">
        <v>7758</v>
      </c>
      <c r="AF11" s="10">
        <v>7631</v>
      </c>
      <c r="AG11" s="14">
        <v>6928</v>
      </c>
      <c r="AH11" s="14">
        <v>8900</v>
      </c>
      <c r="AI11" s="14">
        <v>5748</v>
      </c>
      <c r="AJ11" s="11">
        <f t="shared" si="3"/>
        <v>-3152</v>
      </c>
      <c r="AK11" s="3"/>
    </row>
    <row r="12" spans="1:37" x14ac:dyDescent="0.25">
      <c r="A12" s="12" t="s">
        <v>13</v>
      </c>
      <c r="B12" s="14">
        <v>2318</v>
      </c>
      <c r="C12" s="10">
        <v>2969</v>
      </c>
      <c r="D12" s="14">
        <v>2780</v>
      </c>
      <c r="E12" s="14">
        <v>2893</v>
      </c>
      <c r="F12" s="14">
        <v>3182</v>
      </c>
      <c r="G12" s="14">
        <v>2502</v>
      </c>
      <c r="H12" s="37">
        <f t="shared" si="4"/>
        <v>-680</v>
      </c>
      <c r="I12" s="16">
        <v>0</v>
      </c>
      <c r="J12" s="10">
        <v>14853</v>
      </c>
      <c r="K12" s="14">
        <v>14421</v>
      </c>
      <c r="L12" s="14">
        <v>14879</v>
      </c>
      <c r="M12" s="14">
        <v>14801</v>
      </c>
      <c r="N12" s="14">
        <v>10356</v>
      </c>
      <c r="O12" s="11">
        <f t="shared" si="0"/>
        <v>-4445</v>
      </c>
      <c r="P12" s="16">
        <v>4126</v>
      </c>
      <c r="Q12" s="10">
        <v>4327</v>
      </c>
      <c r="R12" s="14">
        <v>4571</v>
      </c>
      <c r="S12" s="14">
        <v>4146</v>
      </c>
      <c r="T12" s="14">
        <v>3263</v>
      </c>
      <c r="U12" s="14">
        <v>4798</v>
      </c>
      <c r="V12" s="11">
        <f t="shared" si="1"/>
        <v>1535</v>
      </c>
      <c r="W12" s="17">
        <v>6232</v>
      </c>
      <c r="X12" s="10">
        <v>5665</v>
      </c>
      <c r="Y12" s="14">
        <v>5103</v>
      </c>
      <c r="Z12" s="14">
        <v>5742</v>
      </c>
      <c r="AA12" s="14">
        <v>5102</v>
      </c>
      <c r="AB12" s="14">
        <v>4793</v>
      </c>
      <c r="AC12" s="11">
        <f t="shared" si="2"/>
        <v>-309</v>
      </c>
      <c r="AD12" s="17">
        <v>13518</v>
      </c>
      <c r="AE12" s="10">
        <v>13110</v>
      </c>
      <c r="AF12" s="14">
        <v>14609</v>
      </c>
      <c r="AG12" s="14">
        <v>12158</v>
      </c>
      <c r="AH12" s="14">
        <v>13418</v>
      </c>
      <c r="AI12" s="14">
        <v>10097</v>
      </c>
      <c r="AJ12" s="11">
        <f t="shared" si="3"/>
        <v>-3321</v>
      </c>
      <c r="AK12" s="3"/>
    </row>
    <row r="13" spans="1:37" x14ac:dyDescent="0.25">
      <c r="A13" s="12" t="s">
        <v>14</v>
      </c>
      <c r="B13" s="18">
        <v>7259</v>
      </c>
      <c r="C13" s="10">
        <v>6340</v>
      </c>
      <c r="D13" s="14">
        <v>7259</v>
      </c>
      <c r="E13" s="14">
        <v>9402</v>
      </c>
      <c r="F13" s="14">
        <v>8630</v>
      </c>
      <c r="G13" s="14">
        <v>8879</v>
      </c>
      <c r="H13" s="37">
        <f t="shared" si="4"/>
        <v>249</v>
      </c>
      <c r="I13" s="16">
        <v>0</v>
      </c>
      <c r="J13" s="14">
        <v>26656</v>
      </c>
      <c r="K13" s="14">
        <v>25982</v>
      </c>
      <c r="L13" s="14">
        <v>26916</v>
      </c>
      <c r="M13" s="14">
        <v>23772</v>
      </c>
      <c r="N13" s="14">
        <v>15582</v>
      </c>
      <c r="O13" s="11">
        <f t="shared" si="0"/>
        <v>-8190</v>
      </c>
      <c r="P13" s="16">
        <v>8656</v>
      </c>
      <c r="Q13" s="10">
        <v>12374</v>
      </c>
      <c r="R13" s="14">
        <v>14148</v>
      </c>
      <c r="S13" s="14">
        <v>13260</v>
      </c>
      <c r="T13" s="14">
        <v>11172</v>
      </c>
      <c r="U13" s="14">
        <v>11882</v>
      </c>
      <c r="V13" s="11">
        <f t="shared" si="1"/>
        <v>710</v>
      </c>
      <c r="W13" s="17">
        <v>14353</v>
      </c>
      <c r="X13" s="10">
        <v>14023</v>
      </c>
      <c r="Y13" s="14">
        <v>18413</v>
      </c>
      <c r="Z13" s="14">
        <v>17066</v>
      </c>
      <c r="AA13" s="14">
        <v>15712</v>
      </c>
      <c r="AB13" s="14">
        <v>14853</v>
      </c>
      <c r="AC13" s="11">
        <f t="shared" si="2"/>
        <v>-859</v>
      </c>
      <c r="AD13" s="17">
        <v>17350</v>
      </c>
      <c r="AE13" s="14">
        <v>19088</v>
      </c>
      <c r="AF13" s="14">
        <v>21955</v>
      </c>
      <c r="AG13" s="14">
        <v>17691</v>
      </c>
      <c r="AH13" s="14">
        <v>19058</v>
      </c>
      <c r="AI13" s="14">
        <v>14956</v>
      </c>
      <c r="AJ13" s="11">
        <f t="shared" si="3"/>
        <v>-4102</v>
      </c>
      <c r="AK13" s="3"/>
    </row>
    <row r="14" spans="1:37" x14ac:dyDescent="0.25">
      <c r="A14" s="12" t="s">
        <v>15</v>
      </c>
      <c r="B14" s="14">
        <v>7653</v>
      </c>
      <c r="C14" s="14">
        <v>6147</v>
      </c>
      <c r="D14" s="14">
        <v>6939</v>
      </c>
      <c r="E14" s="14">
        <v>8355</v>
      </c>
      <c r="F14" s="14">
        <v>7601</v>
      </c>
      <c r="G14" s="14">
        <v>10139</v>
      </c>
      <c r="H14" s="37">
        <f t="shared" si="4"/>
        <v>2538</v>
      </c>
      <c r="I14" s="19">
        <v>0</v>
      </c>
      <c r="J14" s="14">
        <v>29638</v>
      </c>
      <c r="K14" s="14">
        <v>25254</v>
      </c>
      <c r="L14" s="14">
        <v>22600</v>
      </c>
      <c r="M14" s="14">
        <v>16804</v>
      </c>
      <c r="N14" s="14">
        <v>17701</v>
      </c>
      <c r="O14" s="11">
        <f t="shared" si="0"/>
        <v>897</v>
      </c>
      <c r="P14" s="19">
        <v>10138</v>
      </c>
      <c r="Q14" s="14">
        <v>11482</v>
      </c>
      <c r="R14" s="14">
        <v>13032</v>
      </c>
      <c r="S14" s="14">
        <v>10839</v>
      </c>
      <c r="T14" s="14">
        <v>10757</v>
      </c>
      <c r="U14" s="14">
        <v>12824</v>
      </c>
      <c r="V14" s="11">
        <f t="shared" si="1"/>
        <v>2067</v>
      </c>
      <c r="W14" s="20">
        <v>17863</v>
      </c>
      <c r="X14" s="14">
        <v>14115</v>
      </c>
      <c r="Y14" s="14">
        <v>16926</v>
      </c>
      <c r="Z14" s="14">
        <v>14004</v>
      </c>
      <c r="AA14" s="14">
        <v>12604</v>
      </c>
      <c r="AB14" s="14">
        <v>12813</v>
      </c>
      <c r="AC14" s="11">
        <f t="shared" si="2"/>
        <v>209</v>
      </c>
      <c r="AD14" s="20">
        <v>21699</v>
      </c>
      <c r="AE14" s="14">
        <v>21364</v>
      </c>
      <c r="AF14" s="14">
        <v>21216</v>
      </c>
      <c r="AG14" s="14">
        <v>16048</v>
      </c>
      <c r="AH14" s="14">
        <v>18361</v>
      </c>
      <c r="AI14" s="14">
        <v>13690</v>
      </c>
      <c r="AJ14" s="11">
        <f t="shared" si="3"/>
        <v>-4671</v>
      </c>
      <c r="AK14" s="3"/>
    </row>
    <row r="15" spans="1:37" x14ac:dyDescent="0.25">
      <c r="A15" s="12" t="s">
        <v>16</v>
      </c>
      <c r="B15" s="14">
        <v>1715</v>
      </c>
      <c r="C15" s="14">
        <v>2702</v>
      </c>
      <c r="D15" s="14">
        <v>3228</v>
      </c>
      <c r="E15" s="14">
        <v>3118</v>
      </c>
      <c r="F15" s="14">
        <v>3184</v>
      </c>
      <c r="G15" s="14">
        <v>2518</v>
      </c>
      <c r="H15" s="37">
        <f t="shared" si="4"/>
        <v>-666</v>
      </c>
      <c r="I15" s="16">
        <v>0</v>
      </c>
      <c r="J15" s="10">
        <v>18569</v>
      </c>
      <c r="K15" s="14">
        <v>13413</v>
      </c>
      <c r="L15" s="14">
        <v>13713</v>
      </c>
      <c r="M15" s="14">
        <v>15471</v>
      </c>
      <c r="N15" s="14">
        <v>8946</v>
      </c>
      <c r="O15" s="11">
        <f t="shared" si="0"/>
        <v>-6525</v>
      </c>
      <c r="P15" s="16">
        <v>3387</v>
      </c>
      <c r="Q15" s="10">
        <v>4161</v>
      </c>
      <c r="R15" s="14">
        <v>4481</v>
      </c>
      <c r="S15" s="14">
        <v>4330</v>
      </c>
      <c r="T15" s="14">
        <v>5378</v>
      </c>
      <c r="U15" s="14">
        <v>3927</v>
      </c>
      <c r="V15" s="11">
        <f t="shared" si="1"/>
        <v>-1451</v>
      </c>
      <c r="W15" s="17">
        <v>5076</v>
      </c>
      <c r="X15" s="10">
        <v>5215</v>
      </c>
      <c r="Y15" s="14">
        <v>6094</v>
      </c>
      <c r="Z15" s="14">
        <v>5707</v>
      </c>
      <c r="AA15" s="14">
        <v>5367</v>
      </c>
      <c r="AB15" s="14">
        <v>4863</v>
      </c>
      <c r="AC15" s="11">
        <f t="shared" si="2"/>
        <v>-504</v>
      </c>
      <c r="AD15" s="17">
        <v>3997</v>
      </c>
      <c r="AE15" s="14">
        <v>7567</v>
      </c>
      <c r="AF15" s="14">
        <v>5256</v>
      </c>
      <c r="AG15" s="14">
        <v>4119</v>
      </c>
      <c r="AH15" s="14">
        <v>5503</v>
      </c>
      <c r="AI15" s="14">
        <v>3571</v>
      </c>
      <c r="AJ15" s="11">
        <f t="shared" si="3"/>
        <v>-1932</v>
      </c>
      <c r="AK15" s="21"/>
    </row>
    <row r="16" spans="1:37" x14ac:dyDescent="0.25">
      <c r="A16" s="12" t="s">
        <v>17</v>
      </c>
      <c r="B16" s="14">
        <v>1047</v>
      </c>
      <c r="C16" s="10">
        <v>1206</v>
      </c>
      <c r="D16" s="14">
        <v>1100</v>
      </c>
      <c r="E16" s="14">
        <v>1026</v>
      </c>
      <c r="F16" s="14">
        <v>911</v>
      </c>
      <c r="G16" s="14">
        <v>749</v>
      </c>
      <c r="H16" s="37">
        <f t="shared" si="4"/>
        <v>-162</v>
      </c>
      <c r="I16" s="16">
        <v>0</v>
      </c>
      <c r="J16" s="10">
        <v>11092</v>
      </c>
      <c r="K16" s="14">
        <v>8893</v>
      </c>
      <c r="L16" s="14">
        <v>9364</v>
      </c>
      <c r="M16" s="14">
        <v>7017</v>
      </c>
      <c r="N16" s="14">
        <v>5005</v>
      </c>
      <c r="O16" s="11">
        <f t="shared" si="0"/>
        <v>-2012</v>
      </c>
      <c r="P16" s="17">
        <v>1833</v>
      </c>
      <c r="Q16" s="10">
        <v>2025</v>
      </c>
      <c r="R16" s="14">
        <v>1640</v>
      </c>
      <c r="S16" s="14">
        <v>1413</v>
      </c>
      <c r="T16" s="14">
        <v>1491</v>
      </c>
      <c r="U16" s="14">
        <v>1224</v>
      </c>
      <c r="V16" s="11">
        <f t="shared" si="1"/>
        <v>-267</v>
      </c>
      <c r="W16" s="17">
        <v>2394</v>
      </c>
      <c r="X16" s="10">
        <v>2312</v>
      </c>
      <c r="Y16" s="14">
        <v>2806</v>
      </c>
      <c r="Z16" s="14">
        <v>1920</v>
      </c>
      <c r="AA16" s="14">
        <v>1970</v>
      </c>
      <c r="AB16" s="14">
        <v>2310</v>
      </c>
      <c r="AC16" s="11">
        <f t="shared" si="2"/>
        <v>340</v>
      </c>
      <c r="AD16" s="17">
        <v>3015</v>
      </c>
      <c r="AE16" s="10">
        <v>1890</v>
      </c>
      <c r="AF16" s="14">
        <v>1971</v>
      </c>
      <c r="AG16" s="14">
        <v>2520</v>
      </c>
      <c r="AH16" s="14">
        <v>2134</v>
      </c>
      <c r="AI16" s="14">
        <v>1321</v>
      </c>
      <c r="AJ16" s="11">
        <f t="shared" si="3"/>
        <v>-813</v>
      </c>
      <c r="AK16" s="3"/>
    </row>
    <row r="17" spans="1:37" x14ac:dyDescent="0.25">
      <c r="A17" s="12" t="s">
        <v>18</v>
      </c>
      <c r="B17" s="10">
        <v>4201</v>
      </c>
      <c r="C17" s="10">
        <v>1326</v>
      </c>
      <c r="D17" s="14">
        <v>1631</v>
      </c>
      <c r="E17" s="14">
        <v>2729</v>
      </c>
      <c r="F17" s="14">
        <v>25</v>
      </c>
      <c r="G17" s="14"/>
      <c r="H17" s="37"/>
      <c r="I17" s="22">
        <v>0</v>
      </c>
      <c r="J17" s="14">
        <v>2139</v>
      </c>
      <c r="K17" s="14">
        <v>1757</v>
      </c>
      <c r="L17" s="14">
        <v>1689</v>
      </c>
      <c r="M17" s="14">
        <v>1252</v>
      </c>
      <c r="N17" s="14"/>
      <c r="O17" s="11"/>
      <c r="P17" s="23">
        <v>735</v>
      </c>
      <c r="Q17" s="10">
        <v>949</v>
      </c>
      <c r="R17" s="10">
        <v>530</v>
      </c>
      <c r="S17" s="10">
        <v>813</v>
      </c>
      <c r="T17" s="10">
        <v>698</v>
      </c>
      <c r="U17" s="10"/>
      <c r="V17" s="11"/>
      <c r="W17" s="23">
        <v>93</v>
      </c>
      <c r="X17" s="10">
        <v>135</v>
      </c>
      <c r="Y17" s="10">
        <v>26</v>
      </c>
      <c r="Z17" s="10">
        <v>378</v>
      </c>
      <c r="AA17" s="10">
        <v>0</v>
      </c>
      <c r="AB17" s="10"/>
      <c r="AC17" s="11"/>
      <c r="AD17" s="23">
        <v>0</v>
      </c>
      <c r="AE17" s="10">
        <v>310</v>
      </c>
      <c r="AF17" s="10">
        <v>0</v>
      </c>
      <c r="AG17" s="10">
        <v>0</v>
      </c>
      <c r="AH17" s="10">
        <v>0</v>
      </c>
      <c r="AI17" s="10"/>
      <c r="AJ17" s="11"/>
      <c r="AK17" s="3"/>
    </row>
    <row r="18" spans="1:37" ht="15.75" thickBot="1" x14ac:dyDescent="0.3">
      <c r="A18" s="24" t="s">
        <v>19</v>
      </c>
      <c r="B18" s="25">
        <v>2991</v>
      </c>
      <c r="C18" s="10">
        <v>6757</v>
      </c>
      <c r="D18" s="14">
        <v>4583</v>
      </c>
      <c r="E18" s="14">
        <v>5973</v>
      </c>
      <c r="F18" s="35">
        <v>7003</v>
      </c>
      <c r="G18" s="35"/>
      <c r="H18" s="37"/>
      <c r="I18" s="26">
        <v>0</v>
      </c>
      <c r="J18" s="10">
        <v>99</v>
      </c>
      <c r="K18" s="10">
        <v>236</v>
      </c>
      <c r="L18" s="10"/>
      <c r="M18" s="25"/>
      <c r="N18" s="25"/>
      <c r="O18" s="11"/>
      <c r="P18" s="22">
        <v>26</v>
      </c>
      <c r="Q18" s="10">
        <v>0</v>
      </c>
      <c r="R18" s="10">
        <v>118</v>
      </c>
      <c r="S18" s="10">
        <v>0</v>
      </c>
      <c r="T18" s="25">
        <v>577</v>
      </c>
      <c r="U18" s="25"/>
      <c r="V18" s="11"/>
      <c r="W18" s="23">
        <v>0</v>
      </c>
      <c r="X18" s="10">
        <v>0</v>
      </c>
      <c r="Y18" s="10">
        <v>0</v>
      </c>
      <c r="Z18" s="10">
        <v>0</v>
      </c>
      <c r="AA18" s="25">
        <v>0</v>
      </c>
      <c r="AB18" s="25"/>
      <c r="AC18" s="11"/>
      <c r="AD18" s="27">
        <v>6256</v>
      </c>
      <c r="AE18" s="10">
        <v>6976</v>
      </c>
      <c r="AF18" s="14">
        <v>5676</v>
      </c>
      <c r="AG18" s="14">
        <v>6313</v>
      </c>
      <c r="AH18" s="35">
        <v>6399</v>
      </c>
      <c r="AI18" s="35"/>
      <c r="AJ18" s="11"/>
      <c r="AK18" s="3"/>
    </row>
    <row r="19" spans="1:37" ht="15.75" thickBot="1" x14ac:dyDescent="0.3">
      <c r="A19" s="28" t="s">
        <v>20</v>
      </c>
      <c r="B19" s="31">
        <f>SUM(B7:B18)</f>
        <v>33374</v>
      </c>
      <c r="C19" s="31">
        <f t="shared" ref="C19:AF19" si="5">SUM(C7:C18)</f>
        <v>33945</v>
      </c>
      <c r="D19" s="31">
        <f t="shared" si="5"/>
        <v>34712</v>
      </c>
      <c r="E19" s="32">
        <f>SUM(E7:E18)</f>
        <v>40050</v>
      </c>
      <c r="F19" s="36">
        <f>SUM(F7:F18)</f>
        <v>39851</v>
      </c>
      <c r="G19" s="36">
        <f>SUM(G7:G18)</f>
        <v>32628</v>
      </c>
      <c r="H19" s="34">
        <f>SUM(H7:H18)</f>
        <v>-195</v>
      </c>
      <c r="I19" s="33">
        <f t="shared" si="5"/>
        <v>0</v>
      </c>
      <c r="J19" s="31">
        <f t="shared" si="5"/>
        <v>139016</v>
      </c>
      <c r="K19" s="31">
        <f>SUM(K7:K18)</f>
        <v>113362</v>
      </c>
      <c r="L19" s="32">
        <f>SUM(L7:L18)</f>
        <v>110810</v>
      </c>
      <c r="M19" s="36">
        <f>SUM(M7:M18)</f>
        <v>96200</v>
      </c>
      <c r="N19" s="36">
        <f>SUM(N7:N18)</f>
        <v>75089</v>
      </c>
      <c r="O19" s="34">
        <f>SUM(O7:O18)</f>
        <v>-19859</v>
      </c>
      <c r="P19" s="33">
        <f t="shared" si="5"/>
        <v>33777</v>
      </c>
      <c r="Q19" s="31">
        <f t="shared" si="5"/>
        <v>41782</v>
      </c>
      <c r="R19" s="31">
        <f t="shared" si="5"/>
        <v>44142</v>
      </c>
      <c r="S19" s="32">
        <f>SUM(S7:S18)</f>
        <v>40164</v>
      </c>
      <c r="T19" s="36">
        <f>SUM(T7:T18)</f>
        <v>40003</v>
      </c>
      <c r="U19" s="36">
        <f>SUM(U7:U18)</f>
        <v>41714</v>
      </c>
      <c r="V19" s="34">
        <f>SUM(V7:V18)</f>
        <v>2986</v>
      </c>
      <c r="W19" s="33">
        <f t="shared" si="5"/>
        <v>55986</v>
      </c>
      <c r="X19" s="31">
        <f t="shared" si="5"/>
        <v>50015</v>
      </c>
      <c r="Y19" s="31">
        <f>SUM(Y7:Y18)</f>
        <v>56829</v>
      </c>
      <c r="Z19" s="32">
        <f>SUM(Z7:Z18)</f>
        <v>54615</v>
      </c>
      <c r="AA19" s="36">
        <f>SUM(AA7:AA18)</f>
        <v>50099</v>
      </c>
      <c r="AB19" s="36">
        <f>SUM(AB7:AB18)</f>
        <v>48235</v>
      </c>
      <c r="AC19" s="34">
        <f>SUM(AC7:AC18)</f>
        <v>-1864</v>
      </c>
      <c r="AD19" s="33">
        <f t="shared" si="5"/>
        <v>77301</v>
      </c>
      <c r="AE19" s="31">
        <f t="shared" si="5"/>
        <v>81212</v>
      </c>
      <c r="AF19" s="31">
        <f t="shared" si="5"/>
        <v>82029</v>
      </c>
      <c r="AG19" s="32">
        <f>SUM(AG7:AG18)</f>
        <v>69344</v>
      </c>
      <c r="AH19" s="36">
        <f>SUM(AH7:AH18)</f>
        <v>78114</v>
      </c>
      <c r="AI19" s="36">
        <f>SUM(AI7:AI18)</f>
        <v>53479</v>
      </c>
      <c r="AJ19" s="34">
        <f>SUM(AJ7:AJ18)</f>
        <v>-18236</v>
      </c>
      <c r="AK19" s="29"/>
    </row>
    <row r="22" spans="1:37" x14ac:dyDescent="0.25">
      <c r="C22" s="30"/>
      <c r="H22" s="30"/>
    </row>
    <row r="23" spans="1:37" x14ac:dyDescent="0.25">
      <c r="B23" s="30"/>
      <c r="C23" s="30"/>
      <c r="D23" s="30"/>
      <c r="E23" s="30"/>
      <c r="F23" s="30"/>
      <c r="G23" s="30"/>
      <c r="H23" s="30"/>
      <c r="O23" s="30"/>
      <c r="P23" s="30"/>
    </row>
    <row r="24" spans="1:37" x14ac:dyDescent="0.25">
      <c r="B24" s="30"/>
      <c r="C24" s="30"/>
      <c r="D24" s="30"/>
      <c r="E24" s="30"/>
      <c r="F24" s="30"/>
      <c r="G24" s="30"/>
      <c r="H24" s="30"/>
    </row>
    <row r="25" spans="1:37" x14ac:dyDescent="0.25">
      <c r="B25" s="30"/>
      <c r="C25" s="30"/>
      <c r="D25" s="30"/>
      <c r="E25" s="30"/>
      <c r="F25" s="30"/>
      <c r="G25" s="30"/>
      <c r="H25" s="30"/>
    </row>
    <row r="26" spans="1:37" x14ac:dyDescent="0.25">
      <c r="B26" s="30"/>
      <c r="C26" s="30"/>
      <c r="D26" s="30"/>
      <c r="E26" s="30"/>
      <c r="F26" s="30"/>
      <c r="G26" s="30"/>
      <c r="H26" s="30"/>
    </row>
    <row r="27" spans="1:37" x14ac:dyDescent="0.25">
      <c r="B27" s="30"/>
      <c r="C27" s="30"/>
      <c r="D27" s="30"/>
      <c r="E27" s="30"/>
      <c r="F27" s="30"/>
      <c r="G27" s="30"/>
      <c r="H27" s="30"/>
    </row>
  </sheetData>
  <sheetProtection selectLockedCells="1" selectUnlockedCells="1"/>
  <mergeCells count="6">
    <mergeCell ref="W5:AC5"/>
    <mergeCell ref="AD5:AJ5"/>
    <mergeCell ref="A5:A6"/>
    <mergeCell ref="B5:H5"/>
    <mergeCell ref="I5:O5"/>
    <mergeCell ref="P5:V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2016-12-28T16:37:16Z</dcterms:created>
  <dcterms:modified xsi:type="dcterms:W3CDTF">2019-10-23T08:44:53Z</dcterms:modified>
</cp:coreProperties>
</file>